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Firmy\L-Z\Szpital w Pruszkowie\zapytania do 130.000 - 2024\sterylizatornia\Gotowe\"/>
    </mc:Choice>
  </mc:AlternateContent>
  <xr:revisionPtr revIDLastSave="0" documentId="13_ncr:1_{4E4DAA3D-DAD0-4AAB-8696-8277231D7A5C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PAK 1 " sheetId="3" r:id="rId1"/>
  </sheets>
  <definedNames>
    <definedName name="_xlnm.Print_Area" localSheetId="0">'PAK 1 '!$A$1:$K$16</definedName>
    <definedName name="_xlnm.Print_Titles" localSheetId="0">'PAK 1 '!$6:$6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4" i="3" l="1"/>
  <c r="I15" i="3"/>
  <c r="H14" i="3"/>
  <c r="H16" i="3" s="1"/>
  <c r="H15" i="3"/>
  <c r="G14" i="3"/>
  <c r="G15" i="3"/>
  <c r="I7" i="3"/>
  <c r="I8" i="3"/>
  <c r="I9" i="3"/>
  <c r="I10" i="3"/>
  <c r="I11" i="3"/>
  <c r="I12" i="3"/>
  <c r="H7" i="3"/>
  <c r="H8" i="3"/>
  <c r="H9" i="3"/>
  <c r="H10" i="3"/>
  <c r="H11" i="3"/>
  <c r="H12" i="3"/>
  <c r="G7" i="3"/>
  <c r="G8" i="3"/>
  <c r="G9" i="3"/>
  <c r="G10" i="3"/>
  <c r="G11" i="3"/>
  <c r="G12" i="3"/>
  <c r="H13" i="3"/>
  <c r="G13" i="3"/>
  <c r="I13" i="3" s="1"/>
  <c r="I16" i="3" l="1"/>
</calcChain>
</file>

<file path=xl/sharedStrings.xml><?xml version="1.0" encoding="utf-8"?>
<sst xmlns="http://schemas.openxmlformats.org/spreadsheetml/2006/main" count="34" uniqueCount="26">
  <si>
    <t>Papier termiczny do drukarki sterylizatora plazmowego .szer. 112 mm,  grubość rolki 4,5 cm, średnica tulejki 13mm.</t>
  </si>
  <si>
    <t xml:space="preserve">Opis zamówienia przedmiotu </t>
  </si>
  <si>
    <t xml:space="preserve">Formularz asortymentowo cenowy </t>
  </si>
  <si>
    <t>Lp.</t>
  </si>
  <si>
    <t>op</t>
  </si>
  <si>
    <t>Testy biologiczne do sterylizatora plazmowego, odczyt po 30 min. Op 50 szt.</t>
  </si>
  <si>
    <t>vat</t>
  </si>
  <si>
    <t>wartośc netto</t>
  </si>
  <si>
    <t>wartośc brutto</t>
  </si>
  <si>
    <t>nr. katalogowy</t>
  </si>
  <si>
    <t>Producent</t>
  </si>
  <si>
    <t>cena jed. netto</t>
  </si>
  <si>
    <t xml:space="preserve">cena jed. brutto </t>
  </si>
  <si>
    <t>Naboje do sterylizatora Plazmowego do autoklawu typ Steelcopro PL H 202 op 20 szt.</t>
  </si>
  <si>
    <t>szt/ op</t>
  </si>
  <si>
    <t>rol</t>
  </si>
  <si>
    <t>Kalka do drukarki inkubatora VH 202</t>
  </si>
  <si>
    <t>Papier termiczny kompatybilny z drukarką inkubatora Rapid Read 9992267 o wym. 57mm x 7 mt.</t>
  </si>
  <si>
    <t>szt</t>
  </si>
  <si>
    <t xml:space="preserve">Testy, papier, kalka, koperty do plazmy </t>
  </si>
  <si>
    <t>Koperty systemu dokumentacji słuząca do zapisywania informacji i przechowywania dokumentów potwierdzających prawidłowa pracę dla jednego strylizatora w ciągu dwuch dni lub dwuch sterylizatorów w ciągu jednego dnia (posiada miejsce na wklejenie etykiet z kolejnych 10 wsadów dla jednego sterylizatora).</t>
  </si>
  <si>
    <t xml:space="preserve">Testy chemiczne do sterylizacji plazmowej. Wieloparametrowy test do kontroli pakietu nadtlenku wodoru typ 4  wg ENISO 11140-1 samoprzylepne . Op. 400 szt. </t>
  </si>
  <si>
    <t>Załącznik nr 2 do Zaproszenia</t>
  </si>
  <si>
    <t>RAZEM</t>
  </si>
  <si>
    <t xml:space="preserve">Test kontroli skuteczności mycia do rutynowej kontroli podstawowych procesów mycia w myjni-dezynfektorze. Zawierający syntetyczną substancję wskaźnikową, zgodną z normą PN-EN ISO 15883-5 załącznik C - odpowiednik nigrozyny z mąką, jajkiem i skrobią ziemniaczaną, naniesioną na samoprzylepny nośnik z tworzywa Sztucznego .  Op/320 szt </t>
  </si>
  <si>
    <t>Przyrządy testowe procesu wykonany w całości z termicznie odpornego tworzywa sztucznego. Posiada miejsce na umieszczenie do dwóch testów skuteczności mycia jednocześnie (sprawdzenie dwóch różnych płaszczyzn mycia) oraz uchwyt do zawieszenia na tacy.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</si>
</sst>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#,##0.00\ [$zł-415];[Red]\-#,##0.00\ [$zł-415]"/>
    <numFmt numFmtId="165" formatCode="_-* #,##0.00\ [$zł-415]_-;\-* #,##0.00\ [$zł-415]_-;_-* \-??\ [$zł-415]_-;_-@_-"/>
    <numFmt numFmtId="168" formatCode="#,##0.00\ &quot;zł&quot;"/>
  </numFmts>
  <fonts count="8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10"/>
      <color theme="1"/>
      <name val="Arial;Arial"/>
      <family val="2"/>
      <charset val="238"/>
    </font>
    <font>
      <sz val="10"/>
      <color rgb="FF00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8"/>
      </left>
      <right style="hair">
        <color indexed="8"/>
      </right>
      <top/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4">
    <xf numFmtId="0" fontId="0" fillId="0" borderId="0"/>
    <xf numFmtId="0" fontId="1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0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165" fontId="0" fillId="0" borderId="1" xfId="0" applyNumberFormat="1" applyBorder="1"/>
    <xf numFmtId="0" fontId="2" fillId="0" borderId="1" xfId="0" applyFont="1" applyBorder="1"/>
    <xf numFmtId="9" fontId="0" fillId="0" borderId="1" xfId="0" applyNumberFormat="1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64" fontId="2" fillId="0" borderId="1" xfId="0" applyNumberFormat="1" applyFon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5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6" xfId="0" applyBorder="1"/>
    <xf numFmtId="168" fontId="0" fillId="0" borderId="1" xfId="0" applyNumberFormat="1" applyBorder="1"/>
    <xf numFmtId="9" fontId="0" fillId="0" borderId="1" xfId="3" applyFont="1" applyBorder="1" applyAlignment="1">
      <alignment horizontal="center" vertical="center"/>
    </xf>
    <xf numFmtId="168" fontId="0" fillId="0" borderId="1" xfId="2" applyNumberFormat="1" applyFont="1" applyBorder="1" applyAlignment="1">
      <alignment vertical="center"/>
    </xf>
    <xf numFmtId="168" fontId="3" fillId="0" borderId="1" xfId="2" applyNumberFormat="1" applyBorder="1" applyAlignment="1">
      <alignment horizontal="right" vertical="center"/>
    </xf>
    <xf numFmtId="168" fontId="0" fillId="0" borderId="1" xfId="0" applyNumberForma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9" fontId="2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4">
    <cellStyle name="Normalny" xfId="0" builtinId="0"/>
    <cellStyle name="Normalny 2" xfId="1" xr:uid="{00000000-0005-0000-0000-000001000000}"/>
    <cellStyle name="Procentowy" xfId="3" builtinId="5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6"/>
  <sheetViews>
    <sheetView tabSelected="1" zoomScaleNormal="100" workbookViewId="0">
      <pane ySplit="6" topLeftCell="A10" activePane="bottomLeft" state="frozen"/>
      <selection pane="bottomLeft" activeCell="J1" sqref="J1:K1"/>
    </sheetView>
  </sheetViews>
  <sheetFormatPr defaultColWidth="9" defaultRowHeight="15"/>
  <cols>
    <col min="1" max="1" width="5.140625" customWidth="1"/>
    <col min="2" max="2" width="44.85546875" customWidth="1"/>
    <col min="3" max="3" width="11" customWidth="1"/>
    <col min="5" max="5" width="16.140625" customWidth="1"/>
    <col min="6" max="6" width="7.140625" style="17" customWidth="1"/>
    <col min="7" max="8" width="15.42578125" customWidth="1"/>
    <col min="9" max="9" width="14.7109375" customWidth="1"/>
    <col min="10" max="10" width="13.85546875" customWidth="1"/>
    <col min="11" max="11" width="13.140625" customWidth="1"/>
    <col min="1026" max="1026" width="11.5703125" customWidth="1"/>
  </cols>
  <sheetData>
    <row r="1" spans="1:11">
      <c r="A1" s="1"/>
      <c r="B1" s="1"/>
      <c r="C1" s="1"/>
      <c r="D1" s="1"/>
      <c r="E1" s="18" t="s">
        <v>1</v>
      </c>
      <c r="F1" s="19"/>
      <c r="G1" s="20"/>
      <c r="H1" s="1"/>
      <c r="I1" s="1"/>
      <c r="J1" s="38" t="s">
        <v>22</v>
      </c>
      <c r="K1" s="39"/>
    </row>
    <row r="2" spans="1:11">
      <c r="A2" s="1"/>
      <c r="B2" s="4"/>
      <c r="C2" s="4"/>
      <c r="D2" s="2"/>
      <c r="E2" s="18" t="s">
        <v>2</v>
      </c>
      <c r="F2" s="19"/>
      <c r="G2" s="20"/>
      <c r="H2" s="1"/>
      <c r="I2" s="2"/>
      <c r="J2" s="2"/>
      <c r="K2" s="2"/>
    </row>
    <row r="3" spans="1:11">
      <c r="A3" s="1"/>
      <c r="B3" s="2"/>
      <c r="C3" s="2"/>
      <c r="D3" s="2"/>
      <c r="E3" s="1"/>
      <c r="F3" s="6"/>
      <c r="G3" s="9"/>
      <c r="H3" s="5"/>
      <c r="I3" s="3"/>
      <c r="J3" s="3"/>
      <c r="K3" s="3"/>
    </row>
    <row r="4" spans="1:11">
      <c r="A4" s="1"/>
      <c r="B4" s="2"/>
      <c r="C4" s="2"/>
      <c r="D4" s="2"/>
      <c r="E4" s="21" t="s">
        <v>19</v>
      </c>
      <c r="F4" s="22"/>
      <c r="G4" s="23"/>
      <c r="H4" s="3"/>
      <c r="I4" s="3"/>
      <c r="J4" s="3"/>
      <c r="K4" s="3"/>
    </row>
    <row r="5" spans="1:11">
      <c r="A5" s="1"/>
      <c r="B5" s="1"/>
      <c r="C5" s="1"/>
      <c r="D5" s="2"/>
      <c r="E5" s="1"/>
      <c r="F5" s="6"/>
      <c r="G5" s="3"/>
      <c r="H5" s="1"/>
      <c r="I5" s="1"/>
      <c r="J5" s="1"/>
      <c r="K5" s="1"/>
    </row>
    <row r="6" spans="1:11">
      <c r="A6" s="35" t="s">
        <v>3</v>
      </c>
      <c r="B6" s="33" t="s">
        <v>1</v>
      </c>
      <c r="C6" s="33" t="s">
        <v>14</v>
      </c>
      <c r="D6" s="33" t="s">
        <v>4</v>
      </c>
      <c r="E6" s="35" t="s">
        <v>11</v>
      </c>
      <c r="F6" s="35" t="s">
        <v>6</v>
      </c>
      <c r="G6" s="34" t="s">
        <v>12</v>
      </c>
      <c r="H6" s="36" t="s">
        <v>7</v>
      </c>
      <c r="I6" s="34" t="s">
        <v>8</v>
      </c>
      <c r="J6" s="34" t="s">
        <v>9</v>
      </c>
      <c r="K6" s="34" t="s">
        <v>10</v>
      </c>
    </row>
    <row r="7" spans="1:11">
      <c r="A7" s="8">
        <v>1</v>
      </c>
      <c r="B7" s="12" t="s">
        <v>16</v>
      </c>
      <c r="C7" s="8" t="s">
        <v>15</v>
      </c>
      <c r="D7" s="8">
        <v>12</v>
      </c>
      <c r="E7" s="30"/>
      <c r="F7" s="29"/>
      <c r="G7" s="31">
        <f t="shared" ref="G7:G12" si="0">E7*F7+E7</f>
        <v>0</v>
      </c>
      <c r="H7" s="32">
        <f t="shared" ref="H7:H12" si="1">D7*E7</f>
        <v>0</v>
      </c>
      <c r="I7" s="32">
        <f t="shared" ref="I7:I12" si="2">D7*G7</f>
        <v>0</v>
      </c>
      <c r="J7" s="14"/>
      <c r="K7" s="14"/>
    </row>
    <row r="8" spans="1:11" ht="105">
      <c r="A8" s="8">
        <v>2</v>
      </c>
      <c r="B8" s="11" t="s">
        <v>20</v>
      </c>
      <c r="C8" s="8" t="s">
        <v>18</v>
      </c>
      <c r="D8" s="8">
        <v>700</v>
      </c>
      <c r="E8" s="30"/>
      <c r="F8" s="29"/>
      <c r="G8" s="31">
        <f t="shared" si="0"/>
        <v>0</v>
      </c>
      <c r="H8" s="32">
        <f t="shared" si="1"/>
        <v>0</v>
      </c>
      <c r="I8" s="32">
        <f t="shared" si="2"/>
        <v>0</v>
      </c>
      <c r="J8" s="13"/>
      <c r="K8" s="15"/>
    </row>
    <row r="9" spans="1:11" ht="30">
      <c r="A9" s="8">
        <v>3</v>
      </c>
      <c r="B9" s="11" t="s">
        <v>13</v>
      </c>
      <c r="C9" s="10" t="s">
        <v>4</v>
      </c>
      <c r="D9" s="8">
        <v>14</v>
      </c>
      <c r="E9" s="30"/>
      <c r="F9" s="29"/>
      <c r="G9" s="31">
        <f t="shared" si="0"/>
        <v>0</v>
      </c>
      <c r="H9" s="32">
        <f t="shared" si="1"/>
        <v>0</v>
      </c>
      <c r="I9" s="32">
        <f t="shared" si="2"/>
        <v>0</v>
      </c>
      <c r="J9" s="14"/>
      <c r="K9" s="14"/>
    </row>
    <row r="10" spans="1:11" ht="45">
      <c r="A10" s="8">
        <v>4</v>
      </c>
      <c r="B10" s="11" t="s">
        <v>0</v>
      </c>
      <c r="C10" s="10" t="s">
        <v>15</v>
      </c>
      <c r="D10" s="8">
        <v>60</v>
      </c>
      <c r="E10" s="30"/>
      <c r="F10" s="29"/>
      <c r="G10" s="31">
        <f t="shared" si="0"/>
        <v>0</v>
      </c>
      <c r="H10" s="32">
        <f t="shared" si="1"/>
        <v>0</v>
      </c>
      <c r="I10" s="32">
        <f t="shared" si="2"/>
        <v>0</v>
      </c>
      <c r="J10" s="14"/>
      <c r="K10" s="14"/>
    </row>
    <row r="11" spans="1:11" ht="41.25" customHeight="1">
      <c r="A11" s="8">
        <v>5</v>
      </c>
      <c r="B11" s="37" t="s">
        <v>17</v>
      </c>
      <c r="C11" s="8" t="s">
        <v>15</v>
      </c>
      <c r="D11" s="8">
        <v>12</v>
      </c>
      <c r="E11" s="30"/>
      <c r="F11" s="29"/>
      <c r="G11" s="31">
        <f t="shared" si="0"/>
        <v>0</v>
      </c>
      <c r="H11" s="32">
        <f t="shared" si="1"/>
        <v>0</v>
      </c>
      <c r="I11" s="32">
        <f t="shared" si="2"/>
        <v>0</v>
      </c>
      <c r="J11" s="14"/>
      <c r="K11" s="14"/>
    </row>
    <row r="12" spans="1:11" ht="30">
      <c r="A12" s="8">
        <v>6</v>
      </c>
      <c r="B12" s="11" t="s">
        <v>5</v>
      </c>
      <c r="C12" s="10" t="s">
        <v>4</v>
      </c>
      <c r="D12" s="10">
        <v>5</v>
      </c>
      <c r="E12" s="30"/>
      <c r="F12" s="29"/>
      <c r="G12" s="31">
        <f t="shared" si="0"/>
        <v>0</v>
      </c>
      <c r="H12" s="32">
        <f t="shared" si="1"/>
        <v>0</v>
      </c>
      <c r="I12" s="32">
        <f t="shared" si="2"/>
        <v>0</v>
      </c>
      <c r="J12" s="14"/>
      <c r="K12" s="14"/>
    </row>
    <row r="13" spans="1:11" ht="60">
      <c r="A13" s="8">
        <v>7</v>
      </c>
      <c r="B13" s="2" t="s">
        <v>21</v>
      </c>
      <c r="C13" s="8" t="s">
        <v>4</v>
      </c>
      <c r="D13" s="8">
        <v>1</v>
      </c>
      <c r="E13" s="30"/>
      <c r="F13" s="29"/>
      <c r="G13" s="31">
        <f>E13*F13+E13</f>
        <v>0</v>
      </c>
      <c r="H13" s="32">
        <f>D13*E13</f>
        <v>0</v>
      </c>
      <c r="I13" s="32">
        <f>D13*G13</f>
        <v>0</v>
      </c>
      <c r="J13" s="14"/>
      <c r="K13" s="8"/>
    </row>
    <row r="14" spans="1:11" ht="130.5" customHeight="1">
      <c r="A14" s="8">
        <v>8</v>
      </c>
      <c r="B14" s="7" t="s">
        <v>24</v>
      </c>
      <c r="C14" s="8" t="s">
        <v>4</v>
      </c>
      <c r="D14" s="8">
        <v>8</v>
      </c>
      <c r="E14" s="30"/>
      <c r="F14" s="29"/>
      <c r="G14" s="31">
        <f t="shared" ref="G14:G15" si="3">E14*F14+E14</f>
        <v>0</v>
      </c>
      <c r="H14" s="32">
        <f t="shared" ref="H14:H15" si="4">D14*E14</f>
        <v>0</v>
      </c>
      <c r="I14" s="32">
        <f t="shared" ref="I14:I15" si="5">D14*G14</f>
        <v>0</v>
      </c>
      <c r="J14" s="16"/>
      <c r="K14" s="14"/>
    </row>
    <row r="15" spans="1:11" ht="100.5" customHeight="1">
      <c r="A15" s="8">
        <v>9</v>
      </c>
      <c r="B15" s="7" t="s">
        <v>25</v>
      </c>
      <c r="C15" s="8" t="s">
        <v>18</v>
      </c>
      <c r="D15" s="8">
        <v>2</v>
      </c>
      <c r="E15" s="30"/>
      <c r="F15" s="29"/>
      <c r="G15" s="31">
        <f t="shared" si="3"/>
        <v>0</v>
      </c>
      <c r="H15" s="32">
        <f t="shared" si="4"/>
        <v>0</v>
      </c>
      <c r="I15" s="32">
        <f t="shared" si="5"/>
        <v>0</v>
      </c>
      <c r="J15" s="14"/>
      <c r="K15" s="8"/>
    </row>
    <row r="16" spans="1:11">
      <c r="A16" s="24" t="s">
        <v>23</v>
      </c>
      <c r="B16" s="25"/>
      <c r="C16" s="25"/>
      <c r="D16" s="25"/>
      <c r="E16" s="25"/>
      <c r="F16" s="25"/>
      <c r="G16" s="26"/>
      <c r="H16" s="28">
        <f>SUM(H7:H15)</f>
        <v>0</v>
      </c>
      <c r="I16" s="28">
        <f>SUM(I7:I15)</f>
        <v>0</v>
      </c>
      <c r="J16" s="27"/>
      <c r="K16" s="27"/>
    </row>
  </sheetData>
  <mergeCells count="5">
    <mergeCell ref="E1:G1"/>
    <mergeCell ref="E2:G2"/>
    <mergeCell ref="E4:G4"/>
    <mergeCell ref="A16:G16"/>
    <mergeCell ref="J1:K1"/>
  </mergeCells>
  <pageMargins left="0.70866141732283472" right="0.70866141732283472" top="0.74803149606299213" bottom="0.48" header="0.51181102362204722" footer="0.36"/>
  <pageSetup paperSize="9" scale="7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194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PAK 1 </vt:lpstr>
      <vt:lpstr>'PAK 1 '!Obszar_wydruku</vt:lpstr>
      <vt:lpstr>'PAK 1 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Chibowska</dc:creator>
  <dc:description/>
  <cp:lastModifiedBy>Kancelaria Sowisło</cp:lastModifiedBy>
  <cp:revision>56</cp:revision>
  <cp:lastPrinted>2024-03-07T10:18:31Z</cp:lastPrinted>
  <dcterms:created xsi:type="dcterms:W3CDTF">2022-01-27T11:49:12Z</dcterms:created>
  <dcterms:modified xsi:type="dcterms:W3CDTF">2024-03-07T10:18:36Z</dcterms:modified>
  <dc:language>pl-PL</dc:language>
</cp:coreProperties>
</file>